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D1DD966A-6DC2-4402-9367-93F8FBF802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I100" i="1" l="1"/>
  <c r="H100" i="1"/>
  <c r="L195" i="1"/>
  <c r="L176" i="1"/>
  <c r="L157" i="1"/>
  <c r="L138" i="1"/>
  <c r="L119" i="1"/>
  <c r="L81" i="1"/>
  <c r="L62" i="1"/>
  <c r="L24" i="1"/>
  <c r="F138" i="1"/>
  <c r="G195" i="1"/>
  <c r="J176" i="1"/>
  <c r="I176" i="1"/>
  <c r="H176" i="1"/>
  <c r="G176" i="1"/>
  <c r="G157" i="1"/>
  <c r="G138" i="1"/>
  <c r="H119" i="1"/>
  <c r="G119" i="1"/>
  <c r="G100" i="1"/>
  <c r="I81" i="1"/>
  <c r="H81" i="1"/>
  <c r="G81" i="1"/>
  <c r="G24" i="1"/>
  <c r="J195" i="1"/>
  <c r="F195" i="1"/>
  <c r="F176" i="1"/>
  <c r="J157" i="1"/>
  <c r="I157" i="1"/>
  <c r="F157" i="1"/>
  <c r="J138" i="1"/>
  <c r="J119" i="1"/>
  <c r="I119" i="1"/>
  <c r="F119" i="1"/>
  <c r="J100" i="1"/>
  <c r="F100" i="1"/>
  <c r="J81" i="1"/>
  <c r="F81" i="1"/>
  <c r="J62" i="1"/>
  <c r="F62" i="1"/>
  <c r="J43" i="1"/>
  <c r="F43" i="1"/>
  <c r="F24" i="1"/>
  <c r="J24" i="1"/>
  <c r="H196" i="1" l="1"/>
  <c r="L196" i="1"/>
  <c r="I196" i="1"/>
  <c r="G196" i="1"/>
  <c r="F196" i="1"/>
  <c r="J196" i="1"/>
</calcChain>
</file>

<file path=xl/sharedStrings.xml><?xml version="1.0" encoding="utf-8"?>
<sst xmlns="http://schemas.openxmlformats.org/spreadsheetml/2006/main" count="341" uniqueCount="95">
  <si>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</si>
  <si>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</si>
  <si>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</si>
  <si>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</si>
  <si>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</si>
  <si>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</si>
  <si>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</si>
  <si>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</si>
  <si>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</si>
  <si>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</si>
  <si>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</si>
  <si>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</si>
  <si>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</si>
  <si>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</si>
  <si>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</si>
  <si>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</si>
  <si>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</si>
  <si>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</si>
  <si>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</si>
  <si>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</si>
  <si>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</si>
  <si>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</si>
  <si>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</si>
  <si>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</si>
  <si>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</si>
  <si>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</si>
  <si>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</si>
  <si>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</si>
  <si>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</si>
  <si>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</si>
  <si>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</si>
  <si>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</si>
  <si>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</si>
  <si>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</si>
  <si>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</si>
  <si>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</si>
  <si>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</si>
  <si>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</si>
  <si>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</si>
  <si>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"Корекозевская СОШ"</t>
  </si>
  <si>
    <t>Икра кабачковая</t>
  </si>
  <si>
    <t>Суп с макаронными изделиями с курицей</t>
  </si>
  <si>
    <t>Печень по-строгановски</t>
  </si>
  <si>
    <t>Гречка отварная рассыпчатая</t>
  </si>
  <si>
    <t>Чай с сахаром</t>
  </si>
  <si>
    <t>Хлеб пшеничный</t>
  </si>
  <si>
    <t>Хлеб ржаной</t>
  </si>
  <si>
    <t>Кондитерские изделия</t>
  </si>
  <si>
    <t>1\100</t>
  </si>
  <si>
    <t>1\250</t>
  </si>
  <si>
    <t>1\200</t>
  </si>
  <si>
    <t>1\20</t>
  </si>
  <si>
    <t>1 шт.</t>
  </si>
  <si>
    <t>Салат из белокочанной капусты с растительным маслом</t>
  </si>
  <si>
    <t>Суп картофельный с крупой с курицей</t>
  </si>
  <si>
    <t>Биточки рыбные или рыба жаренная с томатно-сметанным соусом</t>
  </si>
  <si>
    <t>Картофельное пюре</t>
  </si>
  <si>
    <t>Компот из с/фруктов</t>
  </si>
  <si>
    <t>йогурт</t>
  </si>
  <si>
    <t>1\185</t>
  </si>
  <si>
    <t>1\150</t>
  </si>
  <si>
    <t>Зелёный горошек</t>
  </si>
  <si>
    <t>Щи из свежей капусты с картофелем и курицей</t>
  </si>
  <si>
    <t>Гуляш мясной</t>
  </si>
  <si>
    <t>Макароны отварные</t>
  </si>
  <si>
    <t>Кофейный напиток с молоком</t>
  </si>
  <si>
    <t>1\60</t>
  </si>
  <si>
    <t>Борщ с капустой и картофелем и курицей</t>
  </si>
  <si>
    <t>Тефтели мясные с томатным соусом</t>
  </si>
  <si>
    <t>Какао с молоком</t>
  </si>
  <si>
    <t>сок</t>
  </si>
  <si>
    <t>Суп лапша с курицей</t>
  </si>
  <si>
    <t>Гуляш из мяса птицы в сливочном соусе</t>
  </si>
  <si>
    <t xml:space="preserve">Рис отварной </t>
  </si>
  <si>
    <t>Рассольник Петербургский с курицей</t>
  </si>
  <si>
    <t>Котлета мясная соус томатно -луковый</t>
  </si>
  <si>
    <t xml:space="preserve">Хлеб пшеничный </t>
  </si>
  <si>
    <t>1\100\70</t>
  </si>
  <si>
    <t>Печень по-строгоновски</t>
  </si>
  <si>
    <t>Суп картофельный с бобовыми и курицей</t>
  </si>
  <si>
    <t>Плов из мяса птицы</t>
  </si>
  <si>
    <t>Йогурт</t>
  </si>
  <si>
    <t>Директор</t>
  </si>
  <si>
    <t>Лёвина Т.И.</t>
  </si>
  <si>
    <t>Хлеб с сыром</t>
  </si>
  <si>
    <t>1\30-10</t>
  </si>
  <si>
    <t>Кукуруза консервированная</t>
  </si>
  <si>
    <t>Батончик злаковый</t>
  </si>
  <si>
    <t>Фасоль печёная</t>
  </si>
  <si>
    <t>Хлеб с маслом</t>
  </si>
  <si>
    <t>Сок 0,2</t>
  </si>
  <si>
    <t>Капуста тушеная с мясом и с рисом (голубцы ленивые)</t>
  </si>
  <si>
    <t>Солянка</t>
  </si>
  <si>
    <t>1\300</t>
  </si>
  <si>
    <t>1\300\30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</si>
</sst>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Q88" sqref="Q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82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83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 t="s">
        <v>48</v>
      </c>
      <c r="G14" s="43">
        <v>1.2</v>
      </c>
      <c r="H14" s="43">
        <v>4.7</v>
      </c>
      <c r="I14" s="43">
        <v>7.7</v>
      </c>
      <c r="J14" s="43">
        <v>78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43" t="s">
        <v>49</v>
      </c>
      <c r="G15" s="43">
        <v>8.36</v>
      </c>
      <c r="H15" s="43">
        <v>4.07</v>
      </c>
      <c r="I15" s="43">
        <v>22.73</v>
      </c>
      <c r="J15" s="43">
        <v>167.73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 t="s">
        <v>48</v>
      </c>
      <c r="G16" s="43">
        <v>34.86</v>
      </c>
      <c r="H16" s="43">
        <v>23.28</v>
      </c>
      <c r="I16" s="43">
        <v>14.2</v>
      </c>
      <c r="J16" s="43">
        <v>324.62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 t="s">
        <v>50</v>
      </c>
      <c r="G17" s="43">
        <v>11.6</v>
      </c>
      <c r="H17" s="43">
        <v>10.039999999999999</v>
      </c>
      <c r="I17" s="43">
        <v>56.8</v>
      </c>
      <c r="J17" s="43">
        <v>186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 t="s">
        <v>50</v>
      </c>
      <c r="G18" s="43">
        <v>0.02</v>
      </c>
      <c r="H18" s="43">
        <v>0.05</v>
      </c>
      <c r="I18" s="43">
        <v>12.04</v>
      </c>
      <c r="J18" s="43">
        <v>48.64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 t="s">
        <v>51</v>
      </c>
      <c r="G19" s="43">
        <v>1.1200000000000001</v>
      </c>
      <c r="H19" s="43">
        <v>0.22</v>
      </c>
      <c r="I19" s="43">
        <v>9.76</v>
      </c>
      <c r="J19" s="43">
        <v>48.4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 t="s">
        <v>51</v>
      </c>
      <c r="G20" s="43">
        <v>1.1200000000000001</v>
      </c>
      <c r="H20" s="43">
        <v>0.22</v>
      </c>
      <c r="I20" s="43">
        <v>9.8800000000000008</v>
      </c>
      <c r="J20" s="43">
        <v>45.98</v>
      </c>
      <c r="K20" s="44"/>
      <c r="L20" s="43"/>
    </row>
    <row r="21" spans="1:12" ht="14.4" x14ac:dyDescent="0.3">
      <c r="A21" s="23"/>
      <c r="B21" s="15"/>
      <c r="C21" s="11"/>
      <c r="D21" s="6"/>
      <c r="E21" s="42" t="s">
        <v>84</v>
      </c>
      <c r="F21" s="43" t="s">
        <v>85</v>
      </c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90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58.28</v>
      </c>
      <c r="H23" s="19">
        <f t="shared" si="2"/>
        <v>42.579999999999991</v>
      </c>
      <c r="I23" s="19">
        <f t="shared" si="2"/>
        <v>133.11000000000001</v>
      </c>
      <c r="J23" s="19">
        <f t="shared" si="2"/>
        <v>899.37</v>
      </c>
      <c r="K23" s="25"/>
      <c r="L23" s="19">
        <f t="shared" ref="L23" si="3">SUM(L14:L22)</f>
        <v>90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58.28</v>
      </c>
      <c r="H24" s="32">
        <f t="shared" si="4"/>
        <v>42.579999999999991</v>
      </c>
      <c r="I24" s="32">
        <f t="shared" si="4"/>
        <v>133.11000000000001</v>
      </c>
      <c r="J24" s="32">
        <f t="shared" si="4"/>
        <v>899.37</v>
      </c>
      <c r="K24" s="32"/>
      <c r="L24" s="32">
        <f t="shared" ref="L24" si="5">L13+L23</f>
        <v>90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 t="s">
        <v>48</v>
      </c>
      <c r="G33" s="43">
        <v>1.57</v>
      </c>
      <c r="H33" s="43">
        <v>5.08</v>
      </c>
      <c r="I33" s="43">
        <v>9.2100000000000009</v>
      </c>
      <c r="J33" s="43">
        <v>88.4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 t="s">
        <v>49</v>
      </c>
      <c r="G34" s="43">
        <v>5.73</v>
      </c>
      <c r="H34" s="43">
        <v>5.9</v>
      </c>
      <c r="I34" s="43">
        <v>17.260000000000002</v>
      </c>
      <c r="J34" s="43">
        <v>144.80000000000001</v>
      </c>
      <c r="K34" s="44"/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55</v>
      </c>
      <c r="F35" s="43" t="s">
        <v>59</v>
      </c>
      <c r="G35" s="43">
        <v>17.8</v>
      </c>
      <c r="H35" s="43">
        <v>5.26</v>
      </c>
      <c r="I35" s="43">
        <v>39.08</v>
      </c>
      <c r="J35" s="43">
        <v>272.45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 t="s">
        <v>50</v>
      </c>
      <c r="G36" s="43">
        <v>4.09</v>
      </c>
      <c r="H36" s="43">
        <v>4.6500000000000004</v>
      </c>
      <c r="I36" s="43">
        <v>28.41</v>
      </c>
      <c r="J36" s="43">
        <v>216.8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 t="s">
        <v>50</v>
      </c>
      <c r="G37" s="43">
        <v>0.56000000000000005</v>
      </c>
      <c r="H37" s="43">
        <v>0.05</v>
      </c>
      <c r="I37" s="43">
        <v>27.89</v>
      </c>
      <c r="J37" s="43">
        <v>113.79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 t="s">
        <v>51</v>
      </c>
      <c r="G38" s="43">
        <v>1.1200000000000001</v>
      </c>
      <c r="H38" s="43">
        <v>0.22</v>
      </c>
      <c r="I38" s="43">
        <v>9.9</v>
      </c>
      <c r="J38" s="43">
        <v>48.4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 t="s">
        <v>51</v>
      </c>
      <c r="G39" s="43">
        <v>1.1200000000000001</v>
      </c>
      <c r="H39" s="43">
        <v>0.22</v>
      </c>
      <c r="I39" s="43">
        <v>9.9</v>
      </c>
      <c r="J39" s="43">
        <v>45.98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58</v>
      </c>
      <c r="F40" s="43" t="s">
        <v>60</v>
      </c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50"/>
      <c r="F41" s="50"/>
      <c r="G41" s="43"/>
      <c r="H41" s="43"/>
      <c r="I41" s="43"/>
      <c r="J41" s="43"/>
      <c r="K41" s="44"/>
      <c r="L41" s="43">
        <v>90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SUM(F33:F40)</f>
        <v>0</v>
      </c>
      <c r="G42" s="19">
        <f t="shared" ref="G42" si="10">SUM(G33:G41)</f>
        <v>31.990000000000002</v>
      </c>
      <c r="H42" s="19">
        <f t="shared" ref="H42" si="11">SUM(H33:H41)</f>
        <v>21.38</v>
      </c>
      <c r="I42" s="19">
        <f t="shared" ref="I42" si="12">SUM(I33:I41)</f>
        <v>141.65</v>
      </c>
      <c r="J42" s="19">
        <f t="shared" ref="J42:L42" si="13">SUM(J33:J41)</f>
        <v>930.62</v>
      </c>
      <c r="K42" s="25"/>
      <c r="L42" s="19">
        <f t="shared" si="13"/>
        <v>90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31.990000000000002</v>
      </c>
      <c r="H43" s="32">
        <f t="shared" ref="H43" si="15">H32+H42</f>
        <v>21.38</v>
      </c>
      <c r="I43" s="32">
        <f t="shared" ref="I43" si="16">I32+I42</f>
        <v>141.65</v>
      </c>
      <c r="J43" s="32">
        <f t="shared" ref="J43:L43" si="17">J32+J42</f>
        <v>930.62</v>
      </c>
      <c r="K43" s="32"/>
      <c r="L43" s="32">
        <f t="shared" si="17"/>
        <v>90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 t="s">
        <v>66</v>
      </c>
      <c r="G52" s="43">
        <v>1.8</v>
      </c>
      <c r="H52" s="43">
        <v>0.12</v>
      </c>
      <c r="I52" s="43">
        <v>3.9</v>
      </c>
      <c r="J52" s="43">
        <v>24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 t="s">
        <v>50</v>
      </c>
      <c r="G53" s="43">
        <v>5.13</v>
      </c>
      <c r="H53" s="43">
        <v>8.1199999999999992</v>
      </c>
      <c r="I53" s="43">
        <v>8.91</v>
      </c>
      <c r="J53" s="43">
        <v>129.1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 t="s">
        <v>48</v>
      </c>
      <c r="G54" s="43">
        <v>12.92</v>
      </c>
      <c r="H54" s="43">
        <v>9.57</v>
      </c>
      <c r="I54" s="43">
        <v>5</v>
      </c>
      <c r="J54" s="43">
        <v>157.47999999999999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64</v>
      </c>
      <c r="F55" s="43" t="s">
        <v>50</v>
      </c>
      <c r="G55" s="43">
        <v>7</v>
      </c>
      <c r="H55" s="43">
        <v>8.1999999999999993</v>
      </c>
      <c r="I55" s="43">
        <v>47</v>
      </c>
      <c r="J55" s="43">
        <v>294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65</v>
      </c>
      <c r="F56" s="43" t="s">
        <v>50</v>
      </c>
      <c r="G56" s="43">
        <v>3.6</v>
      </c>
      <c r="H56" s="43">
        <v>2.67</v>
      </c>
      <c r="I56" s="43">
        <v>29.2</v>
      </c>
      <c r="J56" s="43">
        <v>155.19999999999999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 t="s">
        <v>51</v>
      </c>
      <c r="G57" s="43">
        <v>1.1200000000000001</v>
      </c>
      <c r="H57" s="43">
        <v>0.22</v>
      </c>
      <c r="I57" s="43">
        <v>9.76</v>
      </c>
      <c r="J57" s="43">
        <v>48.4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 t="s">
        <v>51</v>
      </c>
      <c r="G58" s="43">
        <v>1.1200000000000001</v>
      </c>
      <c r="H58" s="43">
        <v>0.22</v>
      </c>
      <c r="I58" s="43">
        <v>9.8800000000000008</v>
      </c>
      <c r="J58" s="43">
        <v>45.98</v>
      </c>
      <c r="K58" s="44"/>
      <c r="L58" s="43"/>
    </row>
    <row r="59" spans="1:12" ht="14.4" x14ac:dyDescent="0.3">
      <c r="A59" s="23"/>
      <c r="B59" s="15"/>
      <c r="C59" s="11"/>
      <c r="D59" s="6"/>
      <c r="E59" s="42" t="s">
        <v>47</v>
      </c>
      <c r="F59" s="43" t="s">
        <v>52</v>
      </c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50"/>
      <c r="F60" s="50"/>
      <c r="G60" s="43"/>
      <c r="H60" s="43"/>
      <c r="I60" s="43"/>
      <c r="J60" s="43"/>
      <c r="K60" s="44"/>
      <c r="L60" s="43">
        <v>90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SUM(F52:F59)</f>
        <v>0</v>
      </c>
      <c r="G61" s="19">
        <f t="shared" ref="G61" si="22">SUM(G52:G60)</f>
        <v>32.690000000000005</v>
      </c>
      <c r="H61" s="19">
        <f t="shared" ref="H61" si="23">SUM(H52:H60)</f>
        <v>29.119999999999997</v>
      </c>
      <c r="I61" s="19">
        <f t="shared" ref="I61" si="24">SUM(I52:I60)</f>
        <v>113.65</v>
      </c>
      <c r="J61" s="19">
        <f t="shared" ref="J61:L61" si="25">SUM(J52:J60)</f>
        <v>854.16</v>
      </c>
      <c r="K61" s="25"/>
      <c r="L61" s="19">
        <f t="shared" si="25"/>
        <v>90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32.690000000000005</v>
      </c>
      <c r="H62" s="32">
        <f t="shared" ref="H62" si="27">H51+H61</f>
        <v>29.119999999999997</v>
      </c>
      <c r="I62" s="32">
        <f t="shared" ref="I62" si="28">I51+I61</f>
        <v>113.65</v>
      </c>
      <c r="J62" s="32">
        <f t="shared" ref="J62:L62" si="29">J51+J61</f>
        <v>854.16</v>
      </c>
      <c r="K62" s="32"/>
      <c r="L62" s="32">
        <f t="shared" si="29"/>
        <v>90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 t="s">
        <v>66</v>
      </c>
      <c r="G71" s="43">
        <v>2.77</v>
      </c>
      <c r="H71" s="43">
        <v>0.56000000000000005</v>
      </c>
      <c r="I71" s="43">
        <v>8.3699999999999992</v>
      </c>
      <c r="J71" s="43">
        <v>47.54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79</v>
      </c>
      <c r="F72" s="43" t="s">
        <v>49</v>
      </c>
      <c r="G72" s="43">
        <v>8.6</v>
      </c>
      <c r="H72" s="43">
        <v>6.7</v>
      </c>
      <c r="I72" s="43">
        <v>18.5</v>
      </c>
      <c r="J72" s="43">
        <v>168.7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 t="s">
        <v>48</v>
      </c>
      <c r="G73" s="43">
        <v>30.7</v>
      </c>
      <c r="H73" s="43">
        <v>15.6</v>
      </c>
      <c r="I73" s="43">
        <v>2.6</v>
      </c>
      <c r="J73" s="43">
        <v>274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56</v>
      </c>
      <c r="F74" s="43" t="s">
        <v>50</v>
      </c>
      <c r="G74" s="43">
        <v>4.09</v>
      </c>
      <c r="H74" s="43">
        <v>4.6500000000000004</v>
      </c>
      <c r="I74" s="43">
        <v>28.41</v>
      </c>
      <c r="J74" s="43">
        <v>216.8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44</v>
      </c>
      <c r="F75" s="43" t="s">
        <v>50</v>
      </c>
      <c r="G75" s="43">
        <v>0.02</v>
      </c>
      <c r="H75" s="43">
        <v>0.05</v>
      </c>
      <c r="I75" s="43">
        <v>12.04</v>
      </c>
      <c r="J75" s="43">
        <v>48.64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 t="s">
        <v>51</v>
      </c>
      <c r="G76" s="43">
        <v>1.1200000000000001</v>
      </c>
      <c r="H76" s="43">
        <v>0.22</v>
      </c>
      <c r="I76" s="43">
        <v>9.76</v>
      </c>
      <c r="J76" s="43">
        <v>48.4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 t="s">
        <v>51</v>
      </c>
      <c r="G77" s="43">
        <v>1.1200000000000001</v>
      </c>
      <c r="H77" s="43">
        <v>0.22</v>
      </c>
      <c r="I77" s="43">
        <v>9.8800000000000008</v>
      </c>
      <c r="J77" s="43">
        <v>45.98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87</v>
      </c>
      <c r="F78" s="43" t="s">
        <v>52</v>
      </c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90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48.419999999999995</v>
      </c>
      <c r="H80" s="19">
        <f t="shared" ref="H80" si="35">SUM(H71:H79)</f>
        <v>27.999999999999996</v>
      </c>
      <c r="I80" s="19">
        <f t="shared" ref="I80" si="36">SUM(I71:I79)</f>
        <v>89.559999999999988</v>
      </c>
      <c r="J80" s="19">
        <f t="shared" ref="J80:L80" si="37">SUM(J71:J79)</f>
        <v>850.06</v>
      </c>
      <c r="K80" s="25"/>
      <c r="L80" s="19">
        <f t="shared" si="37"/>
        <v>90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48.419999999999995</v>
      </c>
      <c r="H81" s="32">
        <f t="shared" ref="H81" si="39">H70+H80</f>
        <v>27.999999999999996</v>
      </c>
      <c r="I81" s="32">
        <f t="shared" ref="I81" si="40">I70+I80</f>
        <v>89.559999999999988</v>
      </c>
      <c r="J81" s="32">
        <f t="shared" ref="J81:L81" si="41">J70+J80</f>
        <v>850.06</v>
      </c>
      <c r="K81" s="32"/>
      <c r="L81" s="32">
        <f t="shared" si="41"/>
        <v>90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 t="s">
        <v>48</v>
      </c>
      <c r="G90" s="43">
        <v>2.1</v>
      </c>
      <c r="H90" s="43">
        <v>2.25</v>
      </c>
      <c r="I90" s="43">
        <v>4.24</v>
      </c>
      <c r="J90" s="43">
        <v>44.6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67</v>
      </c>
      <c r="F91" s="43" t="s">
        <v>49</v>
      </c>
      <c r="G91" s="43">
        <v>10.119999999999999</v>
      </c>
      <c r="H91" s="43">
        <v>5.7</v>
      </c>
      <c r="I91" s="43">
        <v>20.95</v>
      </c>
      <c r="J91" s="43">
        <v>176.82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68</v>
      </c>
      <c r="F92" s="43" t="s">
        <v>94</v>
      </c>
      <c r="G92" s="43">
        <v>28.44</v>
      </c>
      <c r="H92" s="43">
        <v>29.4</v>
      </c>
      <c r="I92" s="43">
        <v>29.82</v>
      </c>
      <c r="J92" s="43">
        <v>313.39999999999998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69</v>
      </c>
      <c r="F94" s="43" t="s">
        <v>50</v>
      </c>
      <c r="G94" s="43">
        <v>3.77</v>
      </c>
      <c r="H94" s="43">
        <v>3.93</v>
      </c>
      <c r="I94" s="43">
        <v>25.95</v>
      </c>
      <c r="J94" s="43">
        <v>153.91999999999999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 t="s">
        <v>51</v>
      </c>
      <c r="G95" s="43">
        <v>1.1200000000000001</v>
      </c>
      <c r="H95" s="43">
        <v>0.22</v>
      </c>
      <c r="I95" s="43">
        <v>9.76</v>
      </c>
      <c r="J95" s="43">
        <v>48.4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 t="s">
        <v>51</v>
      </c>
      <c r="G96" s="43">
        <v>1.1200000000000001</v>
      </c>
      <c r="H96" s="43">
        <v>0.22</v>
      </c>
      <c r="I96" s="43">
        <v>9.8800000000000008</v>
      </c>
      <c r="J96" s="43">
        <v>45.98</v>
      </c>
      <c r="K96" s="44"/>
      <c r="L96" s="43"/>
    </row>
    <row r="97" spans="1:12" ht="14.4" x14ac:dyDescent="0.3">
      <c r="A97" s="23"/>
      <c r="B97" s="15"/>
      <c r="C97" s="11"/>
      <c r="D97" s="6"/>
      <c r="E97" s="42" t="s">
        <v>70</v>
      </c>
      <c r="F97" s="43" t="s">
        <v>50</v>
      </c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50"/>
      <c r="F98" s="50"/>
      <c r="G98" s="43"/>
      <c r="H98" s="43"/>
      <c r="I98" s="43"/>
      <c r="J98" s="43"/>
      <c r="K98" s="44"/>
      <c r="L98" s="43">
        <v>90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SUM(F90:F97)</f>
        <v>0</v>
      </c>
      <c r="G99" s="19">
        <f t="shared" ref="G99" si="46">SUM(G90:G98)</f>
        <v>46.669999999999995</v>
      </c>
      <c r="H99" s="19">
        <f t="shared" ref="H99" si="47">SUM(H90:H98)</f>
        <v>41.72</v>
      </c>
      <c r="I99" s="19">
        <f t="shared" ref="I99" si="48">SUM(I90:I98)</f>
        <v>100.6</v>
      </c>
      <c r="J99" s="19">
        <f t="shared" ref="J99:L99" si="49">SUM(J90:J98)</f>
        <v>783.11999999999989</v>
      </c>
      <c r="K99" s="25"/>
      <c r="L99" s="19">
        <f t="shared" si="49"/>
        <v>90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46.669999999999995</v>
      </c>
      <c r="H100" s="32">
        <f t="shared" ref="H100" si="51">H89+H99</f>
        <v>41.72</v>
      </c>
      <c r="I100" s="32">
        <f t="shared" ref="I100" si="52">I89+I99</f>
        <v>100.6</v>
      </c>
      <c r="J100" s="32">
        <f t="shared" ref="J100:L100" si="53">J89+J99</f>
        <v>783.11999999999989</v>
      </c>
      <c r="K100" s="32"/>
      <c r="L100" s="32">
        <f t="shared" si="53"/>
        <v>90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40</v>
      </c>
      <c r="F109" s="43" t="s">
        <v>48</v>
      </c>
      <c r="G109" s="43">
        <v>1.2</v>
      </c>
      <c r="H109" s="43">
        <v>4.7</v>
      </c>
      <c r="I109" s="43">
        <v>7.7</v>
      </c>
      <c r="J109" s="43">
        <v>78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71</v>
      </c>
      <c r="F110" s="43" t="s">
        <v>49</v>
      </c>
      <c r="G110" s="43">
        <v>39.53</v>
      </c>
      <c r="H110" s="43">
        <v>17.600000000000001</v>
      </c>
      <c r="I110" s="43">
        <v>42.48</v>
      </c>
      <c r="J110" s="43">
        <v>489.83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72</v>
      </c>
      <c r="F111" s="43" t="s">
        <v>48</v>
      </c>
      <c r="G111" s="43">
        <v>30.7</v>
      </c>
      <c r="H111" s="43">
        <v>15.6</v>
      </c>
      <c r="I111" s="43">
        <v>2.6</v>
      </c>
      <c r="J111" s="43">
        <v>274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73</v>
      </c>
      <c r="F112" s="43" t="s">
        <v>50</v>
      </c>
      <c r="G112" s="43">
        <v>11.64</v>
      </c>
      <c r="H112" s="43">
        <v>19.46</v>
      </c>
      <c r="I112" s="43">
        <v>100</v>
      </c>
      <c r="J112" s="43">
        <v>621.9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 t="s">
        <v>50</v>
      </c>
      <c r="G113" s="43">
        <v>0.02</v>
      </c>
      <c r="H113" s="43">
        <v>0.05</v>
      </c>
      <c r="I113" s="43">
        <v>12.04</v>
      </c>
      <c r="J113" s="43">
        <v>48.64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 t="s">
        <v>51</v>
      </c>
      <c r="G114" s="43">
        <v>1.1200000000000001</v>
      </c>
      <c r="H114" s="43">
        <v>0.22</v>
      </c>
      <c r="I114" s="43">
        <v>9.76</v>
      </c>
      <c r="J114" s="43">
        <v>48.4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 t="s">
        <v>51</v>
      </c>
      <c r="G115" s="43">
        <v>1.1200000000000001</v>
      </c>
      <c r="H115" s="43">
        <v>0.22</v>
      </c>
      <c r="I115" s="43">
        <v>9.8800000000000008</v>
      </c>
      <c r="J115" s="43">
        <v>45.98</v>
      </c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58</v>
      </c>
      <c r="F116" s="43" t="s">
        <v>60</v>
      </c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50"/>
      <c r="F117" s="50"/>
      <c r="G117" s="43"/>
      <c r="H117" s="43"/>
      <c r="I117" s="43"/>
      <c r="J117" s="43"/>
      <c r="K117" s="44"/>
      <c r="L117" s="43">
        <v>90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SUM(F109:F116)</f>
        <v>0</v>
      </c>
      <c r="G118" s="19">
        <f t="shared" ref="G118:J118" si="56">SUM(G109:G117)</f>
        <v>85.330000000000013</v>
      </c>
      <c r="H118" s="19">
        <f t="shared" si="56"/>
        <v>57.849999999999994</v>
      </c>
      <c r="I118" s="19">
        <f t="shared" si="56"/>
        <v>184.45999999999998</v>
      </c>
      <c r="J118" s="19">
        <f t="shared" si="56"/>
        <v>1606.7500000000002</v>
      </c>
      <c r="K118" s="25"/>
      <c r="L118" s="19">
        <f t="shared" ref="L118" si="57">SUM(L109:L117)</f>
        <v>90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85.330000000000013</v>
      </c>
      <c r="H119" s="32">
        <f t="shared" ref="H119" si="59">H108+H118</f>
        <v>57.849999999999994</v>
      </c>
      <c r="I119" s="32">
        <f t="shared" ref="I119" si="60">I108+I118</f>
        <v>184.45999999999998</v>
      </c>
      <c r="J119" s="32">
        <f t="shared" ref="J119:L119" si="61">J108+J118</f>
        <v>1606.7500000000002</v>
      </c>
      <c r="K119" s="32"/>
      <c r="L119" s="32">
        <f t="shared" si="61"/>
        <v>90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 t="s">
        <v>48</v>
      </c>
      <c r="G128" s="43">
        <v>1.43</v>
      </c>
      <c r="H128" s="43">
        <v>6.09</v>
      </c>
      <c r="I128" s="43">
        <v>8.36</v>
      </c>
      <c r="J128" s="43">
        <v>93.9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74</v>
      </c>
      <c r="F129" s="43" t="s">
        <v>49</v>
      </c>
      <c r="G129" s="43">
        <v>15.22</v>
      </c>
      <c r="H129" s="43">
        <v>7.42</v>
      </c>
      <c r="I129" s="43">
        <v>36.57</v>
      </c>
      <c r="J129" s="43">
        <v>264.05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75</v>
      </c>
      <c r="F130" s="43" t="s">
        <v>77</v>
      </c>
      <c r="G130" s="43">
        <v>16.25</v>
      </c>
      <c r="H130" s="43">
        <v>14.65</v>
      </c>
      <c r="I130" s="43">
        <v>19.899999999999999</v>
      </c>
      <c r="J130" s="43">
        <v>277.75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43</v>
      </c>
      <c r="F131" s="43" t="s">
        <v>50</v>
      </c>
      <c r="G131" s="43">
        <v>11.6</v>
      </c>
      <c r="H131" s="43">
        <v>10.039999999999999</v>
      </c>
      <c r="I131" s="43">
        <v>56.8</v>
      </c>
      <c r="J131" s="43">
        <v>186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57</v>
      </c>
      <c r="F132" s="43" t="s">
        <v>50</v>
      </c>
      <c r="G132" s="43">
        <v>0.56000000000000005</v>
      </c>
      <c r="H132" s="43">
        <v>0.02</v>
      </c>
      <c r="I132" s="43">
        <v>27.89</v>
      </c>
      <c r="J132" s="43">
        <v>113.79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76</v>
      </c>
      <c r="F133" s="43" t="s">
        <v>51</v>
      </c>
      <c r="G133" s="43">
        <v>1.1200000000000001</v>
      </c>
      <c r="H133" s="43">
        <v>0.22</v>
      </c>
      <c r="I133" s="43">
        <v>9.76</v>
      </c>
      <c r="J133" s="43">
        <v>48.4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 t="s">
        <v>51</v>
      </c>
      <c r="G134" s="43">
        <v>1.1200000000000001</v>
      </c>
      <c r="H134" s="43">
        <v>0.22</v>
      </c>
      <c r="I134" s="43">
        <v>9.8800000000000008</v>
      </c>
      <c r="J134" s="43">
        <v>45.98</v>
      </c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89</v>
      </c>
      <c r="F135" s="43" t="s">
        <v>85</v>
      </c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90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47.300000000000004</v>
      </c>
      <c r="H137" s="19">
        <f t="shared" si="64"/>
        <v>38.660000000000004</v>
      </c>
      <c r="I137" s="19">
        <f t="shared" si="64"/>
        <v>169.15999999999997</v>
      </c>
      <c r="J137" s="19">
        <f t="shared" si="64"/>
        <v>1029.8699999999999</v>
      </c>
      <c r="K137" s="25"/>
      <c r="L137" s="19">
        <f t="shared" ref="L137" si="65">SUM(L128:L136)</f>
        <v>90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47.300000000000004</v>
      </c>
      <c r="H138" s="32">
        <f t="shared" ref="H138" si="67">H127+H137</f>
        <v>38.660000000000004</v>
      </c>
      <c r="I138" s="32">
        <f t="shared" ref="I138" si="68">I127+I137</f>
        <v>169.15999999999997</v>
      </c>
      <c r="J138" s="32">
        <f t="shared" ref="J138:L138" si="69">J127+J137</f>
        <v>1029.8699999999999</v>
      </c>
      <c r="K138" s="32"/>
      <c r="L138" s="32">
        <f t="shared" si="69"/>
        <v>90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 t="s">
        <v>48</v>
      </c>
      <c r="G147" s="43">
        <v>2.1</v>
      </c>
      <c r="H147" s="43">
        <v>2.25</v>
      </c>
      <c r="I147" s="43">
        <v>4.24</v>
      </c>
      <c r="J147" s="43">
        <v>44.6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 t="s">
        <v>49</v>
      </c>
      <c r="G148" s="43">
        <v>10.119999999999999</v>
      </c>
      <c r="H148" s="43">
        <v>5.7</v>
      </c>
      <c r="I148" s="43">
        <v>20.95</v>
      </c>
      <c r="J148" s="43">
        <v>176.82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78</v>
      </c>
      <c r="F149" s="43" t="s">
        <v>48</v>
      </c>
      <c r="G149" s="43">
        <v>34.86</v>
      </c>
      <c r="H149" s="43">
        <v>23.28</v>
      </c>
      <c r="I149" s="43">
        <v>14.2</v>
      </c>
      <c r="J149" s="43">
        <v>324.62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64</v>
      </c>
      <c r="F150" s="43" t="s">
        <v>50</v>
      </c>
      <c r="G150" s="43">
        <v>7</v>
      </c>
      <c r="H150" s="43">
        <v>8.1999999999999993</v>
      </c>
      <c r="I150" s="43">
        <v>47</v>
      </c>
      <c r="J150" s="43">
        <v>294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65</v>
      </c>
      <c r="F151" s="43" t="s">
        <v>50</v>
      </c>
      <c r="G151" s="43">
        <v>1.4</v>
      </c>
      <c r="H151" s="43">
        <v>2</v>
      </c>
      <c r="I151" s="43">
        <v>22.4</v>
      </c>
      <c r="J151" s="43">
        <v>116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 t="s">
        <v>51</v>
      </c>
      <c r="G152" s="43">
        <v>1.1200000000000001</v>
      </c>
      <c r="H152" s="43">
        <v>0.22</v>
      </c>
      <c r="I152" s="43">
        <v>9.76</v>
      </c>
      <c r="J152" s="43">
        <v>48.4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 t="s">
        <v>51</v>
      </c>
      <c r="G153" s="43">
        <v>1.1200000000000001</v>
      </c>
      <c r="H153" s="43">
        <v>0.22</v>
      </c>
      <c r="I153" s="43">
        <v>9.8800000000000008</v>
      </c>
      <c r="J153" s="43">
        <v>45.98</v>
      </c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90</v>
      </c>
      <c r="F154" s="43" t="s">
        <v>50</v>
      </c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90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57.719999999999992</v>
      </c>
      <c r="H156" s="19">
        <f t="shared" si="72"/>
        <v>41.87</v>
      </c>
      <c r="I156" s="19">
        <f t="shared" si="72"/>
        <v>128.43</v>
      </c>
      <c r="J156" s="19">
        <f t="shared" si="72"/>
        <v>1050.4199999999998</v>
      </c>
      <c r="K156" s="25"/>
      <c r="L156" s="19">
        <f t="shared" ref="L156" si="73">SUM(L147:L155)</f>
        <v>90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57.719999999999992</v>
      </c>
      <c r="H157" s="32">
        <f t="shared" ref="H157" si="75">H146+H156</f>
        <v>41.87</v>
      </c>
      <c r="I157" s="32">
        <f t="shared" ref="I157" si="76">I146+I156</f>
        <v>128.43</v>
      </c>
      <c r="J157" s="32">
        <f t="shared" ref="J157:L157" si="77">J146+J156</f>
        <v>1050.4199999999998</v>
      </c>
      <c r="K157" s="32"/>
      <c r="L157" s="32">
        <f t="shared" si="77"/>
        <v>90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 t="s">
        <v>93</v>
      </c>
      <c r="G166" s="43">
        <v>17.940000000000001</v>
      </c>
      <c r="H166" s="43">
        <v>30.37</v>
      </c>
      <c r="I166" s="43">
        <v>16.68</v>
      </c>
      <c r="J166" s="43">
        <v>88.4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79</v>
      </c>
      <c r="F167" s="43" t="s">
        <v>49</v>
      </c>
      <c r="G167" s="43">
        <v>8.6</v>
      </c>
      <c r="H167" s="43">
        <v>6.7</v>
      </c>
      <c r="I167" s="43">
        <v>18.5</v>
      </c>
      <c r="J167" s="43">
        <v>168.7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91</v>
      </c>
      <c r="F168" s="43" t="s">
        <v>50</v>
      </c>
      <c r="G168" s="43">
        <v>11.96</v>
      </c>
      <c r="H168" s="43">
        <v>9.2200000000000006</v>
      </c>
      <c r="I168" s="43">
        <v>11.12</v>
      </c>
      <c r="J168" s="43">
        <v>260.95999999999998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44</v>
      </c>
      <c r="F170" s="43" t="s">
        <v>50</v>
      </c>
      <c r="G170" s="43">
        <v>0.02</v>
      </c>
      <c r="H170" s="43">
        <v>0.05</v>
      </c>
      <c r="I170" s="43">
        <v>12.04</v>
      </c>
      <c r="J170" s="43">
        <v>48.64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 t="s">
        <v>51</v>
      </c>
      <c r="G171" s="43">
        <v>1.1200000000000001</v>
      </c>
      <c r="H171" s="43">
        <v>0.22</v>
      </c>
      <c r="I171" s="43">
        <v>9.76</v>
      </c>
      <c r="J171" s="43">
        <v>48.4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 t="s">
        <v>51</v>
      </c>
      <c r="G172" s="43">
        <v>1.1200000000000001</v>
      </c>
      <c r="H172" s="43">
        <v>0.22</v>
      </c>
      <c r="I172" s="43">
        <v>9.8800000000000008</v>
      </c>
      <c r="J172" s="43">
        <v>45.98</v>
      </c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87</v>
      </c>
      <c r="F173" s="43" t="s">
        <v>52</v>
      </c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90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40.76</v>
      </c>
      <c r="H175" s="19">
        <f t="shared" si="80"/>
        <v>46.779999999999994</v>
      </c>
      <c r="I175" s="19">
        <f t="shared" si="80"/>
        <v>77.97999999999999</v>
      </c>
      <c r="J175" s="19">
        <f t="shared" si="80"/>
        <v>661.07999999999993</v>
      </c>
      <c r="K175" s="25"/>
      <c r="L175" s="19">
        <f t="shared" ref="L175" si="81">SUM(L166:L174)</f>
        <v>90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40.76</v>
      </c>
      <c r="H176" s="32">
        <f t="shared" ref="H176" si="83">H165+H175</f>
        <v>46.779999999999994</v>
      </c>
      <c r="I176" s="32">
        <f t="shared" ref="I176" si="84">I165+I175</f>
        <v>77.97999999999999</v>
      </c>
      <c r="J176" s="32">
        <f t="shared" ref="J176:L176" si="85">J165+J175</f>
        <v>661.07999999999993</v>
      </c>
      <c r="K176" s="32"/>
      <c r="L176" s="32">
        <f t="shared" si="85"/>
        <v>90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 t="s">
        <v>66</v>
      </c>
      <c r="G185" s="43">
        <v>2.77</v>
      </c>
      <c r="H185" s="43">
        <v>0.56000000000000005</v>
      </c>
      <c r="I185" s="43">
        <v>8.3699999999999992</v>
      </c>
      <c r="J185" s="43">
        <v>47.54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62</v>
      </c>
      <c r="F186" s="43" t="s">
        <v>49</v>
      </c>
      <c r="G186" s="43">
        <v>5.13</v>
      </c>
      <c r="H186" s="43">
        <v>8.1199999999999992</v>
      </c>
      <c r="I186" s="43">
        <v>8.91</v>
      </c>
      <c r="J186" s="43">
        <v>129.1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80</v>
      </c>
      <c r="F187" s="43" t="s">
        <v>50</v>
      </c>
      <c r="G187" s="43">
        <v>22.34</v>
      </c>
      <c r="H187" s="43">
        <v>22.1</v>
      </c>
      <c r="I187" s="43">
        <v>45.01</v>
      </c>
      <c r="J187" s="43">
        <v>465.8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69</v>
      </c>
      <c r="F189" s="43" t="s">
        <v>50</v>
      </c>
      <c r="G189" s="43">
        <v>3.77</v>
      </c>
      <c r="H189" s="43">
        <v>3.93</v>
      </c>
      <c r="I189" s="43">
        <v>25.95</v>
      </c>
      <c r="J189" s="43">
        <v>153.91999999999999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 t="s">
        <v>51</v>
      </c>
      <c r="G190" s="43">
        <v>1.1200000000000001</v>
      </c>
      <c r="H190" s="43">
        <v>0.22</v>
      </c>
      <c r="I190" s="43">
        <v>9.76</v>
      </c>
      <c r="J190" s="43">
        <v>48.4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 t="s">
        <v>51</v>
      </c>
      <c r="G191" s="43">
        <v>1.1200000000000001</v>
      </c>
      <c r="H191" s="43">
        <v>0.22</v>
      </c>
      <c r="I191" s="43">
        <v>9.8800000000000008</v>
      </c>
      <c r="J191" s="43">
        <v>45.98</v>
      </c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81</v>
      </c>
      <c r="F192" s="43" t="s">
        <v>60</v>
      </c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90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36.25</v>
      </c>
      <c r="H194" s="19">
        <f t="shared" si="88"/>
        <v>35.15</v>
      </c>
      <c r="I194" s="19">
        <f t="shared" si="88"/>
        <v>107.88</v>
      </c>
      <c r="J194" s="19">
        <f t="shared" si="88"/>
        <v>890.74</v>
      </c>
      <c r="K194" s="25"/>
      <c r="L194" s="19">
        <f t="shared" ref="L194" si="89">SUM(L185:L193)</f>
        <v>90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36.25</v>
      </c>
      <c r="H195" s="32">
        <f t="shared" ref="H195" si="91">H184+H194</f>
        <v>35.15</v>
      </c>
      <c r="I195" s="32">
        <f t="shared" ref="I195" si="92">I184+I194</f>
        <v>107.88</v>
      </c>
      <c r="J195" s="32">
        <f t="shared" ref="J195:L195" si="93">J184+J194</f>
        <v>890.74</v>
      </c>
      <c r="K195" s="32"/>
      <c r="L195" s="32">
        <f t="shared" si="93"/>
        <v>90</v>
      </c>
    </row>
    <row r="196" spans="1:12" x14ac:dyDescent="0.25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48.540999999999997</v>
      </c>
      <c r="H196" s="34">
        <f t="shared" si="94"/>
        <v>38.310999999999993</v>
      </c>
      <c r="I196" s="34">
        <f t="shared" si="94"/>
        <v>124.648</v>
      </c>
      <c r="J196" s="34">
        <f t="shared" si="94"/>
        <v>955.61900000000003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2025-05-27T09:10:18Z</dcterms:modified>
</cp:coreProperties>
</file>